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otes LP_2021\"/>
    </mc:Choice>
  </mc:AlternateContent>
  <bookViews>
    <workbookView xWindow="0" yWindow="0" windowWidth="38400" windowHeight="17835"/>
  </bookViews>
  <sheets>
    <sheet name="PV_LP_Tourisme_S5_20_21_Avan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9" i="1" l="1"/>
  <c r="AD29" i="1" s="1"/>
  <c r="AE29" i="1" s="1"/>
  <c r="AD28" i="1"/>
  <c r="AE28" i="1" s="1"/>
  <c r="AC28" i="1"/>
  <c r="AC27" i="1"/>
  <c r="AD27" i="1" s="1"/>
  <c r="AE27" i="1" s="1"/>
  <c r="AC26" i="1"/>
  <c r="AD26" i="1" s="1"/>
  <c r="AE26" i="1" s="1"/>
  <c r="AC25" i="1"/>
  <c r="AD25" i="1" s="1"/>
  <c r="AE25" i="1" s="1"/>
  <c r="AD24" i="1"/>
  <c r="AE24" i="1" s="1"/>
  <c r="AC24" i="1"/>
  <c r="AC23" i="1"/>
  <c r="AD23" i="1" s="1"/>
  <c r="AE23" i="1" s="1"/>
  <c r="AC22" i="1"/>
  <c r="AD22" i="1" s="1"/>
  <c r="AE22" i="1" s="1"/>
  <c r="AC21" i="1"/>
  <c r="AD21" i="1" s="1"/>
  <c r="AE21" i="1" s="1"/>
  <c r="AD20" i="1"/>
  <c r="AE20" i="1" s="1"/>
  <c r="AC20" i="1"/>
  <c r="AC19" i="1"/>
  <c r="AD19" i="1" s="1"/>
  <c r="AE19" i="1" s="1"/>
  <c r="AC18" i="1"/>
  <c r="AD18" i="1" s="1"/>
  <c r="AE18" i="1" s="1"/>
  <c r="AC17" i="1"/>
  <c r="AD17" i="1" s="1"/>
  <c r="AE17" i="1" s="1"/>
  <c r="AD16" i="1"/>
  <c r="AE16" i="1" s="1"/>
  <c r="AC16" i="1"/>
  <c r="AC15" i="1"/>
  <c r="AD15" i="1" s="1"/>
  <c r="AE15" i="1" s="1"/>
  <c r="AC14" i="1"/>
  <c r="AD14" i="1" s="1"/>
  <c r="AE14" i="1" s="1"/>
  <c r="AC13" i="1"/>
  <c r="AD13" i="1" s="1"/>
  <c r="AE13" i="1" s="1"/>
  <c r="AD12" i="1"/>
  <c r="AE12" i="1" s="1"/>
  <c r="AC12" i="1"/>
  <c r="AC11" i="1"/>
  <c r="AD11" i="1" s="1"/>
  <c r="AE11" i="1" s="1"/>
  <c r="AC10" i="1"/>
  <c r="AD10" i="1" s="1"/>
  <c r="AE10" i="1" s="1"/>
  <c r="AC9" i="1"/>
  <c r="AD9" i="1" s="1"/>
  <c r="AE9" i="1" s="1"/>
  <c r="AD8" i="1"/>
  <c r="AE8" i="1" s="1"/>
  <c r="AC8" i="1"/>
  <c r="AC7" i="1"/>
  <c r="AD7" i="1" s="1"/>
  <c r="AE7" i="1" s="1"/>
</calcChain>
</file>

<file path=xl/sharedStrings.xml><?xml version="1.0" encoding="utf-8"?>
<sst xmlns="http://schemas.openxmlformats.org/spreadsheetml/2006/main" count="94" uniqueCount="66">
  <si>
    <t>النسب</t>
  </si>
  <si>
    <t>الاسم الشخصي</t>
  </si>
  <si>
    <t>السياحة في حوض
 البحرالابيض  المتوسط</t>
  </si>
  <si>
    <t>م</t>
  </si>
  <si>
    <t>م,ع</t>
  </si>
  <si>
    <t>ن</t>
  </si>
  <si>
    <t>السياحة البديلة</t>
  </si>
  <si>
    <t>جغرافية التنمية
 السياحية</t>
  </si>
  <si>
    <t>خرائطية آلية</t>
  </si>
  <si>
    <t>قانون
 و مؤسسات السياحة</t>
  </si>
  <si>
    <t>التواصل
 و التنشيط السياحي</t>
  </si>
  <si>
    <t>TS</t>
  </si>
  <si>
    <t>MS</t>
  </si>
  <si>
    <t>RS</t>
  </si>
  <si>
    <t>ذ. بولرباح</t>
  </si>
  <si>
    <t>ذ. بوغابة</t>
  </si>
  <si>
    <t>ذ. يوبي إدريسي</t>
  </si>
  <si>
    <t>ذة. بندريس</t>
  </si>
  <si>
    <t xml:space="preserve">ذ. أكنجاب </t>
  </si>
  <si>
    <t>ذ. جواد ديوري</t>
  </si>
  <si>
    <t>x1</t>
  </si>
  <si>
    <t>ABOUCHOUOUB</t>
  </si>
  <si>
    <t>ABDELKARIM</t>
  </si>
  <si>
    <t>AGHATASSE</t>
  </si>
  <si>
    <t>YOUSSEF</t>
  </si>
  <si>
    <t>AKHDIM</t>
  </si>
  <si>
    <t>MARIAM</t>
  </si>
  <si>
    <t>Abs</t>
  </si>
  <si>
    <t>AKKAR</t>
  </si>
  <si>
    <t>HAJAR</t>
  </si>
  <si>
    <t>AYTOUNA</t>
  </si>
  <si>
    <t>ABDELHAY</t>
  </si>
  <si>
    <t>BAALI</t>
  </si>
  <si>
    <t>SAAD</t>
  </si>
  <si>
    <t>BAYADDOU</t>
  </si>
  <si>
    <t>NAJLAE</t>
  </si>
  <si>
    <t>BEN HSSAIN</t>
  </si>
  <si>
    <t>MOHAMED</t>
  </si>
  <si>
    <t>BEN TOUHAMI</t>
  </si>
  <si>
    <t>KAOUTHAR</t>
  </si>
  <si>
    <t>BIALI</t>
  </si>
  <si>
    <t>MARIA</t>
  </si>
  <si>
    <t>BOUAZZA</t>
  </si>
  <si>
    <t>DABOUIH</t>
  </si>
  <si>
    <t>HASNA</t>
  </si>
  <si>
    <t>DAMIRI</t>
  </si>
  <si>
    <t>MOUAD</t>
  </si>
  <si>
    <t>EL ALAOUI</t>
  </si>
  <si>
    <t>KHOLOUD</t>
  </si>
  <si>
    <t>EL ANSARI</t>
  </si>
  <si>
    <t>FATIMA</t>
  </si>
  <si>
    <t>EL HADRI</t>
  </si>
  <si>
    <t>HICHAM</t>
  </si>
  <si>
    <t>EL HAITI</t>
  </si>
  <si>
    <t>ISSAM</t>
  </si>
  <si>
    <t>KATTOUSS</t>
  </si>
  <si>
    <t>DINA</t>
  </si>
  <si>
    <t>LACHHAB</t>
  </si>
  <si>
    <t>MERBOUT</t>
  </si>
  <si>
    <t>SAID</t>
  </si>
  <si>
    <t>NECHAD</t>
  </si>
  <si>
    <t>AFAF</t>
  </si>
  <si>
    <t>NOUBOUD</t>
  </si>
  <si>
    <t>NOURA</t>
  </si>
  <si>
    <t>OUCHEN</t>
  </si>
  <si>
    <t>BADR EDDINE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</si>
</sst>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i/>
      <sz val="14"/>
      <color indexed="18"/>
      <name val="Arial"/>
      <family val="2"/>
    </font>
    <font>
      <b/>
      <sz val="14"/>
      <name val="Arial"/>
      <family val="2"/>
    </font>
    <font>
      <b/>
      <sz val="14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72">
    <xf numFmtId="0" fontId="0" fillId="0" borderId="0" xfId="0"/>
    <xf numFmtId="2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3" fillId="2" borderId="1" xfId="1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3" fillId="2" borderId="13" xfId="1" applyNumberFormat="1" applyFont="1" applyFill="1" applyBorder="1" applyAlignment="1">
      <alignment horizontal="center" vertical="center"/>
    </xf>
    <xf numFmtId="2" fontId="5" fillId="3" borderId="14" xfId="0" applyNumberFormat="1" applyFont="1" applyFill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3" borderId="16" xfId="0" applyNumberFormat="1" applyFont="1" applyFill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7" fillId="0" borderId="17" xfId="0" applyFont="1" applyBorder="1"/>
    <xf numFmtId="0" fontId="7" fillId="0" borderId="9" xfId="0" applyFont="1" applyBorder="1"/>
    <xf numFmtId="2" fontId="9" fillId="4" borderId="9" xfId="2" applyNumberFormat="1" applyFont="1" applyFill="1" applyBorder="1" applyAlignment="1">
      <alignment horizontal="center" wrapText="1"/>
    </xf>
    <xf numFmtId="2" fontId="9" fillId="4" borderId="9" xfId="0" applyNumberFormat="1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  <xf numFmtId="2" fontId="10" fillId="4" borderId="9" xfId="0" applyNumberFormat="1" applyFont="1" applyFill="1" applyBorder="1" applyAlignment="1">
      <alignment horizontal="center"/>
    </xf>
    <xf numFmtId="2" fontId="10" fillId="4" borderId="18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/>
    </xf>
    <xf numFmtId="2" fontId="11" fillId="4" borderId="9" xfId="0" applyNumberFormat="1" applyFont="1" applyFill="1" applyBorder="1" applyAlignment="1">
      <alignment horizontal="center"/>
    </xf>
    <xf numFmtId="2" fontId="12" fillId="4" borderId="9" xfId="0" applyNumberFormat="1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2" fontId="9" fillId="4" borderId="9" xfId="0" applyNumberFormat="1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 wrapText="1"/>
    </xf>
    <xf numFmtId="2" fontId="13" fillId="4" borderId="9" xfId="0" applyNumberFormat="1" applyFont="1" applyFill="1" applyBorder="1" applyAlignment="1">
      <alignment horizontal="center"/>
    </xf>
    <xf numFmtId="2" fontId="11" fillId="4" borderId="9" xfId="2" applyNumberFormat="1" applyFont="1" applyFill="1" applyBorder="1" applyAlignment="1">
      <alignment horizontal="center" wrapText="1"/>
    </xf>
    <xf numFmtId="2" fontId="11" fillId="4" borderId="9" xfId="0" applyNumberFormat="1" applyFont="1" applyFill="1" applyBorder="1" applyAlignment="1">
      <alignment horizontal="center" wrapText="1"/>
    </xf>
    <xf numFmtId="0" fontId="11" fillId="4" borderId="19" xfId="0" applyFont="1" applyFill="1" applyBorder="1" applyAlignment="1">
      <alignment horizontal="center" wrapText="1"/>
    </xf>
    <xf numFmtId="2" fontId="10" fillId="0" borderId="9" xfId="0" applyNumberFormat="1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/>
    </xf>
    <xf numFmtId="2" fontId="9" fillId="4" borderId="19" xfId="0" applyNumberFormat="1" applyFont="1" applyFill="1" applyBorder="1" applyAlignment="1">
      <alignment horizontal="center" wrapText="1"/>
    </xf>
    <xf numFmtId="2" fontId="13" fillId="0" borderId="9" xfId="0" applyNumberFormat="1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Border="1"/>
    <xf numFmtId="2" fontId="1" fillId="0" borderId="9" xfId="0" applyNumberFormat="1" applyFont="1" applyBorder="1"/>
    <xf numFmtId="2" fontId="1" fillId="0" borderId="10" xfId="0" applyNumberFormat="1" applyFont="1" applyBorder="1"/>
    <xf numFmtId="2" fontId="1" fillId="0" borderId="18" xfId="0" applyNumberFormat="1" applyFont="1" applyBorder="1"/>
    <xf numFmtId="164" fontId="1" fillId="0" borderId="9" xfId="0" applyNumberFormat="1" applyFont="1" applyBorder="1"/>
    <xf numFmtId="0" fontId="7" fillId="0" borderId="20" xfId="0" applyFont="1" applyBorder="1"/>
    <xf numFmtId="0" fontId="7" fillId="0" borderId="21" xfId="0" applyFont="1" applyBorder="1"/>
    <xf numFmtId="0" fontId="13" fillId="5" borderId="21" xfId="0" applyFont="1" applyFill="1" applyBorder="1" applyAlignment="1">
      <alignment horizontal="center" vertical="center"/>
    </xf>
    <xf numFmtId="2" fontId="14" fillId="0" borderId="21" xfId="0" applyNumberFormat="1" applyFont="1" applyBorder="1"/>
    <xf numFmtId="2" fontId="14" fillId="0" borderId="22" xfId="0" applyNumberFormat="1" applyFont="1" applyBorder="1"/>
    <xf numFmtId="2" fontId="14" fillId="0" borderId="23" xfId="0" applyNumberFormat="1" applyFont="1" applyBorder="1"/>
    <xf numFmtId="164" fontId="14" fillId="0" borderId="21" xfId="0" applyNumberFormat="1" applyFont="1" applyBorder="1"/>
    <xf numFmtId="2" fontId="1" fillId="0" borderId="21" xfId="0" applyNumberFormat="1" applyFont="1" applyBorder="1"/>
    <xf numFmtId="2" fontId="11" fillId="4" borderId="21" xfId="2" applyNumberFormat="1" applyFont="1" applyFill="1" applyBorder="1" applyAlignment="1">
      <alignment horizontal="center" wrapText="1"/>
    </xf>
    <xf numFmtId="2" fontId="11" fillId="4" borderId="21" xfId="0" applyNumberFormat="1" applyFont="1" applyFill="1" applyBorder="1" applyAlignment="1">
      <alignment horizontal="center" wrapText="1"/>
    </xf>
    <xf numFmtId="0" fontId="11" fillId="4" borderId="24" xfId="0" applyFont="1" applyFill="1" applyBorder="1" applyAlignment="1">
      <alignment horizontal="center" wrapText="1"/>
    </xf>
  </cellXfs>
  <cellStyles count="3">
    <cellStyle name="Normal" xfId="0" builtinId="0"/>
    <cellStyle name="Normal 3" xfId="2"/>
    <cellStyle name="Normal_mod1-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762000</xdr:colOff>
      <xdr:row>0</xdr:row>
      <xdr:rowOff>47624</xdr:rowOff>
    </xdr:from>
    <xdr:ext cx="3028950" cy="552451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48050" y="47624"/>
          <a:ext cx="3028950" cy="552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Procès Verbal des examens</a:t>
          </a:r>
        </a:p>
        <a:p>
          <a:pPr algn="ctr" rtl="0">
            <a:defRPr sz="1000"/>
          </a:pPr>
          <a:r>
            <a:rPr lang="fr-FR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S5 avant rattrapage  </a:t>
          </a:r>
        </a:p>
        <a:p>
          <a:pPr algn="ctr" rtl="0">
            <a:defRPr sz="1000"/>
          </a:pPr>
          <a:r>
            <a:rPr lang="fr-FR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2020/2021</a:t>
          </a:r>
        </a:p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0</xdr:colOff>
      <xdr:row>0</xdr:row>
      <xdr:rowOff>57150</xdr:rowOff>
    </xdr:from>
    <xdr:ext cx="4286251" cy="4667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57150"/>
          <a:ext cx="4286251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Faculté des Lettres et des Sciences Humaines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Tétouan</a:t>
          </a:r>
        </a:p>
      </xdr:txBody>
    </xdr:sp>
    <xdr:clientData/>
  </xdr:oneCellAnchor>
  <xdr:oneCellAnchor>
    <xdr:from>
      <xdr:col>16</xdr:col>
      <xdr:colOff>381000</xdr:colOff>
      <xdr:row>0</xdr:row>
      <xdr:rowOff>0</xdr:rowOff>
    </xdr:from>
    <xdr:ext cx="6115050" cy="56197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657975" y="0"/>
          <a:ext cx="61150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Département de Géographie</a:t>
          </a: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Licence Professionnelle "Tourisme, Communication &amp; Développement durable"</a:t>
          </a: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Année Universitaire:2020/2021</a:t>
          </a:r>
        </a:p>
      </xdr:txBody>
    </xdr:sp>
    <xdr:clientData/>
  </xdr:oneCellAnchor>
  <xdr:oneCellAnchor>
    <xdr:from>
      <xdr:col>4</xdr:col>
      <xdr:colOff>79375</xdr:colOff>
      <xdr:row>29</xdr:row>
      <xdr:rowOff>101826</xdr:rowOff>
    </xdr:from>
    <xdr:ext cx="2047875" cy="718296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765425" y="7350351"/>
          <a:ext cx="2047875" cy="718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Pr. Ali Boulerbah</a:t>
          </a:r>
        </a:p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SIGNE : </a:t>
          </a:r>
        </a:p>
      </xdr:txBody>
    </xdr:sp>
    <xdr:clientData/>
  </xdr:oneCellAnchor>
  <xdr:oneCellAnchor>
    <xdr:from>
      <xdr:col>0</xdr:col>
      <xdr:colOff>7937</xdr:colOff>
      <xdr:row>29</xdr:row>
      <xdr:rowOff>128840</xdr:rowOff>
    </xdr:from>
    <xdr:ext cx="2918267" cy="734655"/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0" y="7377365"/>
          <a:ext cx="2918267" cy="734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Pr.Mohammed YOUBI IDRISSI</a:t>
          </a:r>
        </a:p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SIGNE : </a:t>
          </a:r>
        </a:p>
      </xdr:txBody>
    </xdr:sp>
    <xdr:clientData/>
  </xdr:oneCellAnchor>
  <xdr:oneCellAnchor>
    <xdr:from>
      <xdr:col>25</xdr:col>
      <xdr:colOff>0</xdr:colOff>
      <xdr:row>29</xdr:row>
      <xdr:rowOff>41275</xdr:rowOff>
    </xdr:from>
    <xdr:ext cx="2479675" cy="734655"/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0058400" y="7289800"/>
          <a:ext cx="2479675" cy="734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Pr. Jaouad Diouri</a:t>
          </a:r>
        </a:p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SIGNE : </a:t>
          </a:r>
        </a:p>
      </xdr:txBody>
    </xdr:sp>
    <xdr:clientData/>
  </xdr:oneCellAnchor>
  <xdr:oneCellAnchor>
    <xdr:from>
      <xdr:col>8</xdr:col>
      <xdr:colOff>708025</xdr:colOff>
      <xdr:row>29</xdr:row>
      <xdr:rowOff>91850</xdr:rowOff>
    </xdr:from>
    <xdr:ext cx="2547176" cy="703488"/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4784725" y="7340375"/>
          <a:ext cx="2547176" cy="70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Pr. Boughaba Abdesselam</a:t>
          </a:r>
        </a:p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SIGNE 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:</a:t>
          </a: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20</xdr:col>
      <xdr:colOff>304800</xdr:colOff>
      <xdr:row>29</xdr:row>
      <xdr:rowOff>122237</xdr:rowOff>
    </xdr:from>
    <xdr:ext cx="2547176" cy="703488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7515225" y="7370762"/>
          <a:ext cx="2547176" cy="70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Pr. Nisserine Ben Driss</a:t>
          </a:r>
        </a:p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SIGNE 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</a:p>
      </xdr:txBody>
    </xdr:sp>
    <xdr:clientData/>
  </xdr:oneCellAnchor>
  <xdr:oneCellAnchor>
    <xdr:from>
      <xdr:col>0</xdr:col>
      <xdr:colOff>0</xdr:colOff>
      <xdr:row>0</xdr:row>
      <xdr:rowOff>57150</xdr:rowOff>
    </xdr:from>
    <xdr:ext cx="4286251" cy="466725"/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0" y="57150"/>
          <a:ext cx="4286251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Faculté des Lettres et des Sciences Humaines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Tétouan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tabSelected="1" view="pageBreakPreview" topLeftCell="B1" zoomScaleNormal="100" zoomScaleSheetLayoutView="100" workbookViewId="0">
      <selection activeCell="AG7" sqref="AG7"/>
    </sheetView>
  </sheetViews>
  <sheetFormatPr baseColWidth="10" defaultColWidth="11.42578125" defaultRowHeight="15" x14ac:dyDescent="0.25"/>
  <cols>
    <col min="1" max="1" width="3" hidden="1" customWidth="1"/>
    <col min="2" max="2" width="3" customWidth="1"/>
    <col min="3" max="3" width="20.140625" bestFit="1" customWidth="1"/>
    <col min="4" max="4" width="17.140625" bestFit="1" customWidth="1"/>
    <col min="5" max="5" width="20.85546875" customWidth="1"/>
    <col min="6" max="8" width="0" hidden="1" customWidth="1"/>
    <col min="9" max="9" width="15.140625" customWidth="1"/>
    <col min="10" max="12" width="0" hidden="1" customWidth="1"/>
    <col min="13" max="13" width="17.85546875" customWidth="1"/>
    <col min="14" max="16" width="0" hidden="1" customWidth="1"/>
    <col min="17" max="17" width="14" customWidth="1"/>
    <col min="18" max="20" width="0" hidden="1" customWidth="1"/>
    <col min="21" max="21" width="21.85546875" customWidth="1"/>
    <col min="22" max="24" width="0" hidden="1" customWidth="1"/>
    <col min="25" max="25" width="20.85546875" customWidth="1"/>
    <col min="26" max="28" width="0" hidden="1" customWidth="1"/>
    <col min="31" max="31" width="12.5703125" customWidth="1"/>
  </cols>
  <sheetData>
    <row r="1" spans="1:31" x14ac:dyDescent="0.25"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2"/>
      <c r="P1" s="1"/>
      <c r="Q1" s="1"/>
      <c r="R1" s="1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"/>
    </row>
    <row r="2" spans="1:31" x14ac:dyDescent="0.25">
      <c r="D2" s="1"/>
      <c r="E2" s="1"/>
      <c r="F2" s="1"/>
      <c r="G2" s="1"/>
      <c r="H2" s="1"/>
      <c r="I2" s="1"/>
      <c r="J2" s="1"/>
      <c r="K2" s="2"/>
      <c r="L2" s="1"/>
      <c r="M2" s="1"/>
      <c r="N2" s="1"/>
      <c r="O2" s="2"/>
      <c r="P2" s="1"/>
      <c r="Q2" s="1"/>
      <c r="R2" s="1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3"/>
    </row>
    <row r="3" spans="1:31" ht="15.75" thickBot="1" x14ac:dyDescent="0.3">
      <c r="D3" s="1"/>
      <c r="E3" s="1"/>
      <c r="F3" s="1"/>
      <c r="G3" s="1"/>
      <c r="H3" s="1"/>
      <c r="I3" s="1"/>
      <c r="J3" s="1"/>
      <c r="K3" s="2"/>
      <c r="L3" s="1"/>
      <c r="M3" s="4"/>
      <c r="N3" s="1"/>
      <c r="O3" s="2"/>
      <c r="P3" s="1"/>
      <c r="Q3" s="4"/>
      <c r="R3" s="1"/>
      <c r="S3" s="2"/>
      <c r="T3" s="1"/>
      <c r="U3" s="4"/>
      <c r="V3" s="1"/>
      <c r="W3" s="1"/>
      <c r="X3" s="1"/>
      <c r="Y3" s="1"/>
      <c r="Z3" s="1"/>
      <c r="AA3" s="1"/>
      <c r="AB3" s="1"/>
      <c r="AC3" s="1"/>
      <c r="AD3" s="1"/>
      <c r="AE3" s="3"/>
    </row>
    <row r="4" spans="1:31" ht="56.25" x14ac:dyDescent="0.25">
      <c r="C4" s="5" t="s">
        <v>0</v>
      </c>
      <c r="D4" s="5" t="s">
        <v>1</v>
      </c>
      <c r="E4" s="6" t="s">
        <v>2</v>
      </c>
      <c r="F4" s="7" t="s">
        <v>3</v>
      </c>
      <c r="G4" s="7" t="s">
        <v>4</v>
      </c>
      <c r="H4" s="7" t="s">
        <v>5</v>
      </c>
      <c r="I4" s="8" t="s">
        <v>6</v>
      </c>
      <c r="J4" s="7" t="s">
        <v>3</v>
      </c>
      <c r="K4" s="9" t="s">
        <v>4</v>
      </c>
      <c r="L4" s="7" t="s">
        <v>5</v>
      </c>
      <c r="M4" s="10" t="s">
        <v>7</v>
      </c>
      <c r="N4" s="7" t="s">
        <v>3</v>
      </c>
      <c r="O4" s="9" t="s">
        <v>4</v>
      </c>
      <c r="P4" s="7" t="s">
        <v>5</v>
      </c>
      <c r="Q4" s="8" t="s">
        <v>8</v>
      </c>
      <c r="R4" s="7" t="s">
        <v>3</v>
      </c>
      <c r="S4" s="9" t="s">
        <v>4</v>
      </c>
      <c r="T4" s="7" t="s">
        <v>5</v>
      </c>
      <c r="U4" s="10" t="s">
        <v>9</v>
      </c>
      <c r="V4" s="7" t="s">
        <v>3</v>
      </c>
      <c r="W4" s="7" t="s">
        <v>4</v>
      </c>
      <c r="X4" s="7" t="s">
        <v>5</v>
      </c>
      <c r="Y4" s="10" t="s">
        <v>10</v>
      </c>
      <c r="Z4" s="7" t="s">
        <v>3</v>
      </c>
      <c r="AA4" s="7" t="s">
        <v>4</v>
      </c>
      <c r="AB4" s="11" t="s">
        <v>5</v>
      </c>
      <c r="AC4" s="12" t="s">
        <v>11</v>
      </c>
      <c r="AD4" s="12" t="s">
        <v>12</v>
      </c>
      <c r="AE4" s="13" t="s">
        <v>13</v>
      </c>
    </row>
    <row r="5" spans="1:31" ht="18.75" x14ac:dyDescent="0.25">
      <c r="C5" s="14"/>
      <c r="D5" s="14"/>
      <c r="E5" s="15" t="s">
        <v>14</v>
      </c>
      <c r="F5" s="16"/>
      <c r="G5" s="16"/>
      <c r="H5" s="16"/>
      <c r="I5" s="17" t="s">
        <v>15</v>
      </c>
      <c r="J5" s="16"/>
      <c r="K5" s="18"/>
      <c r="L5" s="16"/>
      <c r="M5" s="17" t="s">
        <v>16</v>
      </c>
      <c r="N5" s="16"/>
      <c r="O5" s="18"/>
      <c r="P5" s="16"/>
      <c r="Q5" s="17" t="s">
        <v>17</v>
      </c>
      <c r="R5" s="16"/>
      <c r="S5" s="18"/>
      <c r="T5" s="16"/>
      <c r="U5" s="17" t="s">
        <v>18</v>
      </c>
      <c r="V5" s="16"/>
      <c r="W5" s="16"/>
      <c r="X5" s="16"/>
      <c r="Y5" s="19" t="s">
        <v>19</v>
      </c>
      <c r="Z5" s="16"/>
      <c r="AA5" s="16"/>
      <c r="AB5" s="20"/>
      <c r="AC5" s="21"/>
      <c r="AD5" s="21"/>
      <c r="AE5" s="22"/>
    </row>
    <row r="6" spans="1:31" ht="18" x14ac:dyDescent="0.25">
      <c r="C6" s="23"/>
      <c r="D6" s="23"/>
      <c r="E6" s="24" t="s">
        <v>20</v>
      </c>
      <c r="F6" s="25"/>
      <c r="G6" s="25"/>
      <c r="H6" s="25"/>
      <c r="I6" s="26" t="s">
        <v>20</v>
      </c>
      <c r="J6" s="25"/>
      <c r="K6" s="27"/>
      <c r="L6" s="25"/>
      <c r="M6" s="26" t="s">
        <v>20</v>
      </c>
      <c r="N6" s="25"/>
      <c r="O6" s="27"/>
      <c r="P6" s="25"/>
      <c r="Q6" s="26" t="s">
        <v>20</v>
      </c>
      <c r="R6" s="25"/>
      <c r="S6" s="27"/>
      <c r="T6" s="25"/>
      <c r="U6" s="26" t="s">
        <v>20</v>
      </c>
      <c r="V6" s="25"/>
      <c r="W6" s="25"/>
      <c r="X6" s="25"/>
      <c r="Y6" s="26" t="s">
        <v>20</v>
      </c>
      <c r="Z6" s="25"/>
      <c r="AA6" s="25"/>
      <c r="AB6" s="28"/>
      <c r="AC6" s="21"/>
      <c r="AD6" s="21"/>
      <c r="AE6" s="22"/>
    </row>
    <row r="7" spans="1:31" ht="18.75" x14ac:dyDescent="0.3">
      <c r="A7" s="29">
        <v>1</v>
      </c>
      <c r="B7" s="30">
        <v>1</v>
      </c>
      <c r="C7" s="31" t="s">
        <v>21</v>
      </c>
      <c r="D7" s="32" t="s">
        <v>22</v>
      </c>
      <c r="E7" s="33">
        <v>14</v>
      </c>
      <c r="F7" s="34"/>
      <c r="G7" s="34"/>
      <c r="H7" s="35"/>
      <c r="I7" s="36">
        <v>14</v>
      </c>
      <c r="J7" s="37"/>
      <c r="K7" s="38"/>
      <c r="L7" s="39"/>
      <c r="M7" s="40">
        <v>8</v>
      </c>
      <c r="N7" s="41"/>
      <c r="O7" s="41"/>
      <c r="P7" s="42"/>
      <c r="Q7" s="43">
        <v>15</v>
      </c>
      <c r="R7" s="41"/>
      <c r="S7" s="41"/>
      <c r="T7" s="42"/>
      <c r="U7" s="43">
        <v>11</v>
      </c>
      <c r="V7" s="34"/>
      <c r="W7" s="34"/>
      <c r="X7" s="39"/>
      <c r="Y7" s="33">
        <v>12.6</v>
      </c>
      <c r="Z7" s="34"/>
      <c r="AA7" s="34"/>
      <c r="AB7" s="39"/>
      <c r="AC7" s="34">
        <f>SUM(E7:Y7)</f>
        <v>74.599999999999994</v>
      </c>
      <c r="AD7" s="34">
        <f>AC7/6</f>
        <v>12.433333333333332</v>
      </c>
      <c r="AE7" s="44" t="str">
        <f>IF(AD7&gt;=10,"V",IF(AD7&gt;=5,"R","NV"))</f>
        <v>V</v>
      </c>
    </row>
    <row r="8" spans="1:31" ht="18.75" x14ac:dyDescent="0.3">
      <c r="A8" s="29">
        <v>2</v>
      </c>
      <c r="B8" s="30">
        <v>2</v>
      </c>
      <c r="C8" s="31" t="s">
        <v>23</v>
      </c>
      <c r="D8" s="32" t="s">
        <v>24</v>
      </c>
      <c r="E8" s="33">
        <v>12.5</v>
      </c>
      <c r="F8" s="34"/>
      <c r="G8" s="34"/>
      <c r="H8" s="35"/>
      <c r="I8" s="45">
        <v>8</v>
      </c>
      <c r="J8" s="37"/>
      <c r="K8" s="38"/>
      <c r="L8" s="39"/>
      <c r="M8" s="40">
        <v>8</v>
      </c>
      <c r="N8" s="41"/>
      <c r="O8" s="41"/>
      <c r="P8" s="42"/>
      <c r="Q8" s="43">
        <v>11</v>
      </c>
      <c r="R8" s="41"/>
      <c r="S8" s="41"/>
      <c r="T8" s="42"/>
      <c r="U8" s="43">
        <v>12</v>
      </c>
      <c r="V8" s="34"/>
      <c r="W8" s="34"/>
      <c r="X8" s="39"/>
      <c r="Y8" s="46">
        <v>5.4</v>
      </c>
      <c r="Z8" s="34"/>
      <c r="AA8" s="34"/>
      <c r="AB8" s="39"/>
      <c r="AC8" s="34">
        <f t="shared" ref="AC8:AC29" si="0">SUM(E8:Y8)</f>
        <v>56.9</v>
      </c>
      <c r="AD8" s="47">
        <f t="shared" ref="AD8:AD29" si="1">AC8/6</f>
        <v>9.4833333333333325</v>
      </c>
      <c r="AE8" s="48" t="str">
        <f>IF(AD8&gt;=10,"V",IF(AD8&gt;=5,"R","NV"))</f>
        <v>R</v>
      </c>
    </row>
    <row r="9" spans="1:31" ht="18.75" x14ac:dyDescent="0.3">
      <c r="A9" s="29">
        <v>3</v>
      </c>
      <c r="B9" s="30">
        <v>3</v>
      </c>
      <c r="C9" s="31" t="s">
        <v>25</v>
      </c>
      <c r="D9" s="32" t="s">
        <v>26</v>
      </c>
      <c r="E9" s="33">
        <v>13.5</v>
      </c>
      <c r="F9" s="34"/>
      <c r="G9" s="34"/>
      <c r="H9" s="35"/>
      <c r="I9" s="49">
        <v>12</v>
      </c>
      <c r="J9" s="37"/>
      <c r="K9" s="38"/>
      <c r="L9" s="39"/>
      <c r="M9" s="40">
        <v>2</v>
      </c>
      <c r="N9" s="41"/>
      <c r="O9" s="41"/>
      <c r="P9" s="42"/>
      <c r="Q9" s="50" t="s">
        <v>27</v>
      </c>
      <c r="R9" s="41"/>
      <c r="S9" s="41"/>
      <c r="T9" s="51"/>
      <c r="U9" s="43">
        <v>11</v>
      </c>
      <c r="V9" s="34"/>
      <c r="W9" s="34"/>
      <c r="X9" s="39"/>
      <c r="Y9" s="50" t="s">
        <v>27</v>
      </c>
      <c r="Z9" s="34"/>
      <c r="AA9" s="34"/>
      <c r="AB9" s="39"/>
      <c r="AC9" s="34">
        <f t="shared" si="0"/>
        <v>38.5</v>
      </c>
      <c r="AD9" s="47">
        <f t="shared" si="1"/>
        <v>6.416666666666667</v>
      </c>
      <c r="AE9" s="48" t="str">
        <f t="shared" ref="AE9:AE29" si="2">IF(AD9&gt;=10,"V",IF(AD9&gt;=5,"R","NV"))</f>
        <v>R</v>
      </c>
    </row>
    <row r="10" spans="1:31" ht="18.75" x14ac:dyDescent="0.3">
      <c r="A10" s="29">
        <v>4</v>
      </c>
      <c r="B10" s="30">
        <v>4</v>
      </c>
      <c r="C10" s="31" t="s">
        <v>28</v>
      </c>
      <c r="D10" s="32" t="s">
        <v>29</v>
      </c>
      <c r="E10" s="33">
        <v>14</v>
      </c>
      <c r="F10" s="34"/>
      <c r="G10" s="34"/>
      <c r="H10" s="35"/>
      <c r="I10" s="49">
        <v>13.5</v>
      </c>
      <c r="J10" s="37"/>
      <c r="K10" s="38"/>
      <c r="L10" s="39"/>
      <c r="M10" s="41">
        <v>15</v>
      </c>
      <c r="N10" s="41"/>
      <c r="O10" s="41"/>
      <c r="P10" s="42"/>
      <c r="Q10" s="43">
        <v>14</v>
      </c>
      <c r="R10" s="41"/>
      <c r="S10" s="41"/>
      <c r="T10" s="42"/>
      <c r="U10" s="43">
        <v>14</v>
      </c>
      <c r="V10" s="34"/>
      <c r="W10" s="34"/>
      <c r="X10" s="39"/>
      <c r="Y10" s="33">
        <v>14.8</v>
      </c>
      <c r="Z10" s="34"/>
      <c r="AA10" s="34"/>
      <c r="AB10" s="39"/>
      <c r="AC10" s="34">
        <f t="shared" si="0"/>
        <v>85.3</v>
      </c>
      <c r="AD10" s="34">
        <f t="shared" si="1"/>
        <v>14.216666666666667</v>
      </c>
      <c r="AE10" s="44" t="str">
        <f t="shared" si="2"/>
        <v>V</v>
      </c>
    </row>
    <row r="11" spans="1:31" ht="18.75" x14ac:dyDescent="0.3">
      <c r="A11" s="29">
        <v>5</v>
      </c>
      <c r="B11" s="30">
        <v>5</v>
      </c>
      <c r="C11" s="31" t="s">
        <v>30</v>
      </c>
      <c r="D11" s="32" t="s">
        <v>31</v>
      </c>
      <c r="E11" s="33">
        <v>14</v>
      </c>
      <c r="F11" s="34"/>
      <c r="G11" s="34"/>
      <c r="H11" s="35"/>
      <c r="I11" s="49">
        <v>15</v>
      </c>
      <c r="J11" s="37"/>
      <c r="K11" s="38"/>
      <c r="L11" s="39"/>
      <c r="M11" s="41">
        <v>13</v>
      </c>
      <c r="N11" s="41"/>
      <c r="O11" s="41"/>
      <c r="P11" s="51"/>
      <c r="Q11" s="43">
        <v>14</v>
      </c>
      <c r="R11" s="41"/>
      <c r="S11" s="41"/>
      <c r="T11" s="51"/>
      <c r="U11" s="43">
        <v>11</v>
      </c>
      <c r="V11" s="34"/>
      <c r="W11" s="34"/>
      <c r="X11" s="39"/>
      <c r="Y11" s="33">
        <v>12.6</v>
      </c>
      <c r="Z11" s="34"/>
      <c r="AA11" s="34"/>
      <c r="AB11" s="39"/>
      <c r="AC11" s="34">
        <f t="shared" si="0"/>
        <v>79.599999999999994</v>
      </c>
      <c r="AD11" s="34">
        <f t="shared" si="1"/>
        <v>13.266666666666666</v>
      </c>
      <c r="AE11" s="44" t="str">
        <f t="shared" si="2"/>
        <v>V</v>
      </c>
    </row>
    <row r="12" spans="1:31" ht="18.75" x14ac:dyDescent="0.3">
      <c r="A12" s="29">
        <v>6</v>
      </c>
      <c r="B12" s="30">
        <v>6</v>
      </c>
      <c r="C12" s="31" t="s">
        <v>32</v>
      </c>
      <c r="D12" s="32" t="s">
        <v>33</v>
      </c>
      <c r="E12" s="33">
        <v>14</v>
      </c>
      <c r="F12" s="34"/>
      <c r="G12" s="34"/>
      <c r="H12" s="35"/>
      <c r="I12" s="49">
        <v>15</v>
      </c>
      <c r="J12" s="37"/>
      <c r="K12" s="38"/>
      <c r="L12" s="39"/>
      <c r="M12" s="40">
        <v>6.5</v>
      </c>
      <c r="N12" s="41"/>
      <c r="O12" s="41"/>
      <c r="P12" s="42"/>
      <c r="Q12" s="43">
        <v>13</v>
      </c>
      <c r="R12" s="41"/>
      <c r="S12" s="41"/>
      <c r="T12" s="42"/>
      <c r="U12" s="43">
        <v>12</v>
      </c>
      <c r="V12" s="34"/>
      <c r="W12" s="34"/>
      <c r="X12" s="39"/>
      <c r="Y12" s="33">
        <v>14.6</v>
      </c>
      <c r="Z12" s="34"/>
      <c r="AA12" s="34"/>
      <c r="AB12" s="39"/>
      <c r="AC12" s="34">
        <f t="shared" si="0"/>
        <v>75.099999999999994</v>
      </c>
      <c r="AD12" s="34">
        <f t="shared" si="1"/>
        <v>12.516666666666666</v>
      </c>
      <c r="AE12" s="44" t="str">
        <f t="shared" si="2"/>
        <v>V</v>
      </c>
    </row>
    <row r="13" spans="1:31" ht="18.75" x14ac:dyDescent="0.3">
      <c r="A13" s="29">
        <v>7</v>
      </c>
      <c r="B13" s="30">
        <v>7</v>
      </c>
      <c r="C13" s="31" t="s">
        <v>34</v>
      </c>
      <c r="D13" s="32" t="s">
        <v>35</v>
      </c>
      <c r="E13" s="33">
        <v>14</v>
      </c>
      <c r="F13" s="34"/>
      <c r="G13" s="34"/>
      <c r="H13" s="35"/>
      <c r="I13" s="49">
        <v>13</v>
      </c>
      <c r="J13" s="37"/>
      <c r="K13" s="38"/>
      <c r="L13" s="39"/>
      <c r="M13" s="41">
        <v>13.5</v>
      </c>
      <c r="N13" s="41"/>
      <c r="O13" s="41"/>
      <c r="P13" s="42"/>
      <c r="Q13" s="43">
        <v>12</v>
      </c>
      <c r="R13" s="41"/>
      <c r="S13" s="41"/>
      <c r="T13" s="42"/>
      <c r="U13" s="43">
        <v>14</v>
      </c>
      <c r="V13" s="34"/>
      <c r="W13" s="34"/>
      <c r="X13" s="39"/>
      <c r="Y13" s="33">
        <v>15.4</v>
      </c>
      <c r="Z13" s="34"/>
      <c r="AA13" s="34"/>
      <c r="AB13" s="39"/>
      <c r="AC13" s="34">
        <f t="shared" si="0"/>
        <v>81.900000000000006</v>
      </c>
      <c r="AD13" s="34">
        <f t="shared" si="1"/>
        <v>13.65</v>
      </c>
      <c r="AE13" s="44" t="str">
        <f t="shared" si="2"/>
        <v>V</v>
      </c>
    </row>
    <row r="14" spans="1:31" ht="18.75" x14ac:dyDescent="0.3">
      <c r="A14" s="29">
        <v>8</v>
      </c>
      <c r="B14" s="30">
        <v>8</v>
      </c>
      <c r="C14" s="31" t="s">
        <v>36</v>
      </c>
      <c r="D14" s="32" t="s">
        <v>37</v>
      </c>
      <c r="E14" s="33">
        <v>15</v>
      </c>
      <c r="F14" s="34"/>
      <c r="G14" s="34"/>
      <c r="H14" s="35"/>
      <c r="I14" s="49">
        <v>14</v>
      </c>
      <c r="J14" s="37"/>
      <c r="K14" s="38"/>
      <c r="L14" s="39"/>
      <c r="M14" s="41">
        <v>10</v>
      </c>
      <c r="N14" s="41"/>
      <c r="O14" s="41"/>
      <c r="P14" s="42"/>
      <c r="Q14" s="43">
        <v>16</v>
      </c>
      <c r="R14" s="41"/>
      <c r="S14" s="41"/>
      <c r="T14" s="42"/>
      <c r="U14" s="43">
        <v>13</v>
      </c>
      <c r="V14" s="34"/>
      <c r="W14" s="34"/>
      <c r="X14" s="39"/>
      <c r="Y14" s="33">
        <v>12.8</v>
      </c>
      <c r="Z14" s="34"/>
      <c r="AA14" s="34"/>
      <c r="AB14" s="39"/>
      <c r="AC14" s="34">
        <f t="shared" si="0"/>
        <v>80.8</v>
      </c>
      <c r="AD14" s="34">
        <f t="shared" si="1"/>
        <v>13.466666666666667</v>
      </c>
      <c r="AE14" s="52" t="str">
        <f>IF(AD14&gt;=10,"V",IF(AD14&gt;=5,"R","NV"))</f>
        <v>V</v>
      </c>
    </row>
    <row r="15" spans="1:31" ht="18.75" x14ac:dyDescent="0.3">
      <c r="A15" s="29">
        <v>9</v>
      </c>
      <c r="B15" s="30">
        <v>9</v>
      </c>
      <c r="C15" s="31" t="s">
        <v>38</v>
      </c>
      <c r="D15" s="32" t="s">
        <v>39</v>
      </c>
      <c r="E15" s="33">
        <v>14</v>
      </c>
      <c r="F15" s="34"/>
      <c r="G15" s="34"/>
      <c r="H15" s="35"/>
      <c r="I15" s="49">
        <v>11</v>
      </c>
      <c r="J15" s="37"/>
      <c r="K15" s="38"/>
      <c r="L15" s="39"/>
      <c r="M15" s="41">
        <v>12</v>
      </c>
      <c r="N15" s="41"/>
      <c r="O15" s="41"/>
      <c r="P15" s="42"/>
      <c r="Q15" s="43">
        <v>13</v>
      </c>
      <c r="R15" s="41"/>
      <c r="S15" s="41"/>
      <c r="T15" s="42"/>
      <c r="U15" s="43">
        <v>13</v>
      </c>
      <c r="V15" s="34"/>
      <c r="W15" s="34"/>
      <c r="X15" s="39"/>
      <c r="Y15" s="33">
        <v>13.6</v>
      </c>
      <c r="Z15" s="34"/>
      <c r="AA15" s="34"/>
      <c r="AB15" s="39"/>
      <c r="AC15" s="34">
        <f t="shared" si="0"/>
        <v>76.599999999999994</v>
      </c>
      <c r="AD15" s="34">
        <f t="shared" si="1"/>
        <v>12.766666666666666</v>
      </c>
      <c r="AE15" s="44" t="str">
        <f>IF(AD15&gt;=10,"V",IF(AD15&gt;=5,"R","NV"))</f>
        <v>V</v>
      </c>
    </row>
    <row r="16" spans="1:31" ht="18.75" x14ac:dyDescent="0.3">
      <c r="A16" s="29">
        <v>10</v>
      </c>
      <c r="B16" s="30">
        <v>10</v>
      </c>
      <c r="C16" s="31" t="s">
        <v>40</v>
      </c>
      <c r="D16" s="32" t="s">
        <v>41</v>
      </c>
      <c r="E16" s="33">
        <v>15</v>
      </c>
      <c r="F16" s="34"/>
      <c r="G16" s="34"/>
      <c r="H16" s="35"/>
      <c r="I16" s="49">
        <v>14</v>
      </c>
      <c r="J16" s="37"/>
      <c r="K16" s="38"/>
      <c r="L16" s="39"/>
      <c r="M16" s="41">
        <v>13</v>
      </c>
      <c r="N16" s="41"/>
      <c r="O16" s="41"/>
      <c r="P16" s="42"/>
      <c r="Q16" s="43">
        <v>16</v>
      </c>
      <c r="R16" s="41"/>
      <c r="S16" s="41"/>
      <c r="T16" s="42"/>
      <c r="U16" s="43">
        <v>13</v>
      </c>
      <c r="V16" s="34"/>
      <c r="W16" s="34"/>
      <c r="X16" s="39"/>
      <c r="Y16" s="33">
        <v>15</v>
      </c>
      <c r="Z16" s="34"/>
      <c r="AA16" s="34"/>
      <c r="AB16" s="39"/>
      <c r="AC16" s="34">
        <f t="shared" si="0"/>
        <v>86</v>
      </c>
      <c r="AD16" s="34">
        <f t="shared" si="1"/>
        <v>14.333333333333334</v>
      </c>
      <c r="AE16" s="44" t="str">
        <f>IF(AD16&gt;=10,"V",IF(AD16&gt;=5,"R","NV"))</f>
        <v>V</v>
      </c>
    </row>
    <row r="17" spans="1:36" ht="18.75" x14ac:dyDescent="0.3">
      <c r="A17" s="29">
        <v>11</v>
      </c>
      <c r="B17" s="30">
        <v>11</v>
      </c>
      <c r="C17" s="31" t="s">
        <v>42</v>
      </c>
      <c r="D17" s="32" t="s">
        <v>26</v>
      </c>
      <c r="E17" s="33">
        <v>12</v>
      </c>
      <c r="F17" s="34"/>
      <c r="G17" s="34"/>
      <c r="H17" s="35"/>
      <c r="I17" s="53">
        <v>6</v>
      </c>
      <c r="J17" s="37"/>
      <c r="K17" s="38"/>
      <c r="L17" s="39"/>
      <c r="M17" s="40">
        <v>5.5</v>
      </c>
      <c r="N17" s="41"/>
      <c r="O17" s="41"/>
      <c r="P17" s="42"/>
      <c r="Q17" s="43">
        <v>12</v>
      </c>
      <c r="R17" s="41"/>
      <c r="S17" s="41"/>
      <c r="T17" s="42"/>
      <c r="U17" s="43">
        <v>11</v>
      </c>
      <c r="V17" s="34"/>
      <c r="W17" s="34"/>
      <c r="X17" s="39"/>
      <c r="Y17" s="33">
        <v>11.6</v>
      </c>
      <c r="Z17" s="34"/>
      <c r="AA17" s="34"/>
      <c r="AB17" s="39"/>
      <c r="AC17" s="34">
        <f t="shared" si="0"/>
        <v>58.1</v>
      </c>
      <c r="AD17" s="47">
        <f t="shared" si="1"/>
        <v>9.6833333333333336</v>
      </c>
      <c r="AE17" s="48" t="str">
        <f>IF(AD17&gt;=10,"V",IF(AD17&gt;=5,"R","NV"))</f>
        <v>R</v>
      </c>
    </row>
    <row r="18" spans="1:36" ht="18.75" x14ac:dyDescent="0.3">
      <c r="A18" s="29">
        <v>12</v>
      </c>
      <c r="B18" s="30">
        <v>12</v>
      </c>
      <c r="C18" s="31" t="s">
        <v>43</v>
      </c>
      <c r="D18" s="32" t="s">
        <v>44</v>
      </c>
      <c r="E18" s="33">
        <v>13.5</v>
      </c>
      <c r="F18" s="34"/>
      <c r="G18" s="34"/>
      <c r="H18" s="35"/>
      <c r="I18" s="49">
        <v>13</v>
      </c>
      <c r="J18" s="37"/>
      <c r="K18" s="38"/>
      <c r="L18" s="39"/>
      <c r="M18" s="41">
        <v>15</v>
      </c>
      <c r="N18" s="41"/>
      <c r="O18" s="41"/>
      <c r="P18" s="42"/>
      <c r="Q18" s="43">
        <v>13</v>
      </c>
      <c r="R18" s="41"/>
      <c r="S18" s="41"/>
      <c r="T18" s="42"/>
      <c r="U18" s="43">
        <v>16</v>
      </c>
      <c r="V18" s="34"/>
      <c r="W18" s="34"/>
      <c r="X18" s="54"/>
      <c r="Y18" s="33">
        <v>11.4</v>
      </c>
      <c r="Z18" s="34"/>
      <c r="AA18" s="34"/>
      <c r="AB18" s="39"/>
      <c r="AC18" s="34">
        <f t="shared" si="0"/>
        <v>81.900000000000006</v>
      </c>
      <c r="AD18" s="34">
        <f t="shared" si="1"/>
        <v>13.65</v>
      </c>
      <c r="AE18" s="44" t="str">
        <f t="shared" si="2"/>
        <v>V</v>
      </c>
    </row>
    <row r="19" spans="1:36" ht="18.75" x14ac:dyDescent="0.3">
      <c r="A19" s="29">
        <v>13</v>
      </c>
      <c r="B19" s="30">
        <v>13</v>
      </c>
      <c r="C19" s="31" t="s">
        <v>45</v>
      </c>
      <c r="D19" s="32" t="s">
        <v>46</v>
      </c>
      <c r="E19" s="33">
        <v>14.5</v>
      </c>
      <c r="F19" s="34"/>
      <c r="G19" s="34"/>
      <c r="H19" s="35"/>
      <c r="I19" s="49">
        <v>13.5</v>
      </c>
      <c r="J19" s="37"/>
      <c r="K19" s="38"/>
      <c r="L19" s="39"/>
      <c r="M19" s="41">
        <v>14</v>
      </c>
      <c r="N19" s="41"/>
      <c r="O19" s="41"/>
      <c r="P19" s="42"/>
      <c r="Q19" s="43">
        <v>15</v>
      </c>
      <c r="R19" s="41"/>
      <c r="S19" s="41"/>
      <c r="T19" s="42"/>
      <c r="U19" s="43">
        <v>12</v>
      </c>
      <c r="V19" s="34"/>
      <c r="W19" s="34"/>
      <c r="X19" s="39"/>
      <c r="Y19" s="33">
        <v>12.6</v>
      </c>
      <c r="Z19" s="34"/>
      <c r="AA19" s="34"/>
      <c r="AB19" s="39"/>
      <c r="AC19" s="34">
        <f t="shared" si="0"/>
        <v>81.599999999999994</v>
      </c>
      <c r="AD19" s="34">
        <f t="shared" si="1"/>
        <v>13.6</v>
      </c>
      <c r="AE19" s="44" t="str">
        <f t="shared" si="2"/>
        <v>V</v>
      </c>
      <c r="AI19" s="55"/>
      <c r="AJ19" s="55"/>
    </row>
    <row r="20" spans="1:36" ht="18.75" x14ac:dyDescent="0.3">
      <c r="A20" s="29">
        <v>14</v>
      </c>
      <c r="B20" s="30">
        <v>14</v>
      </c>
      <c r="C20" s="31" t="s">
        <v>47</v>
      </c>
      <c r="D20" s="32" t="s">
        <v>48</v>
      </c>
      <c r="E20" s="33">
        <v>15</v>
      </c>
      <c r="F20" s="34"/>
      <c r="G20" s="34"/>
      <c r="H20" s="35"/>
      <c r="I20" s="49">
        <v>13</v>
      </c>
      <c r="J20" s="37"/>
      <c r="K20" s="38"/>
      <c r="L20" s="39"/>
      <c r="M20" s="41">
        <v>15</v>
      </c>
      <c r="N20" s="41"/>
      <c r="O20" s="41"/>
      <c r="P20" s="42"/>
      <c r="Q20" s="43">
        <v>14</v>
      </c>
      <c r="R20" s="41"/>
      <c r="S20" s="41"/>
      <c r="T20" s="42"/>
      <c r="U20" s="43">
        <v>14</v>
      </c>
      <c r="V20" s="34"/>
      <c r="W20" s="34"/>
      <c r="X20" s="39"/>
      <c r="Y20" s="33">
        <v>14.2</v>
      </c>
      <c r="Z20" s="34"/>
      <c r="AA20" s="34"/>
      <c r="AB20" s="39"/>
      <c r="AC20" s="34">
        <f t="shared" si="0"/>
        <v>85.2</v>
      </c>
      <c r="AD20" s="34">
        <f t="shared" si="1"/>
        <v>14.200000000000001</v>
      </c>
      <c r="AE20" s="44" t="str">
        <f t="shared" si="2"/>
        <v>V</v>
      </c>
    </row>
    <row r="21" spans="1:36" ht="18.75" x14ac:dyDescent="0.3">
      <c r="A21" s="29">
        <v>15</v>
      </c>
      <c r="B21" s="30">
        <v>15</v>
      </c>
      <c r="C21" s="31" t="s">
        <v>49</v>
      </c>
      <c r="D21" s="32" t="s">
        <v>50</v>
      </c>
      <c r="E21" s="33">
        <v>14</v>
      </c>
      <c r="F21" s="34"/>
      <c r="G21" s="34"/>
      <c r="H21" s="35"/>
      <c r="I21" s="49">
        <v>15</v>
      </c>
      <c r="J21" s="37"/>
      <c r="K21" s="38"/>
      <c r="L21" s="39"/>
      <c r="M21" s="41">
        <v>12</v>
      </c>
      <c r="N21" s="41"/>
      <c r="O21" s="41"/>
      <c r="P21" s="42"/>
      <c r="Q21" s="43">
        <v>15</v>
      </c>
      <c r="R21" s="41"/>
      <c r="S21" s="41"/>
      <c r="T21" s="42"/>
      <c r="U21" s="43">
        <v>13</v>
      </c>
      <c r="V21" s="34"/>
      <c r="W21" s="34"/>
      <c r="X21" s="39"/>
      <c r="Y21" s="33">
        <v>16.8</v>
      </c>
      <c r="Z21" s="34"/>
      <c r="AA21" s="34"/>
      <c r="AB21" s="39"/>
      <c r="AC21" s="34">
        <f t="shared" si="0"/>
        <v>85.8</v>
      </c>
      <c r="AD21" s="34">
        <f t="shared" si="1"/>
        <v>14.299999999999999</v>
      </c>
      <c r="AE21" s="44" t="str">
        <f t="shared" si="2"/>
        <v>V</v>
      </c>
    </row>
    <row r="22" spans="1:36" ht="18.75" x14ac:dyDescent="0.3">
      <c r="A22" s="29">
        <v>16</v>
      </c>
      <c r="B22" s="30">
        <v>16</v>
      </c>
      <c r="C22" s="31" t="s">
        <v>51</v>
      </c>
      <c r="D22" s="32" t="s">
        <v>52</v>
      </c>
      <c r="E22" s="33">
        <v>11.5</v>
      </c>
      <c r="F22" s="34"/>
      <c r="G22" s="34"/>
      <c r="H22" s="35"/>
      <c r="I22" s="53">
        <v>6</v>
      </c>
      <c r="J22" s="37"/>
      <c r="K22" s="38"/>
      <c r="L22" s="39"/>
      <c r="M22" s="40">
        <v>3</v>
      </c>
      <c r="N22" s="41"/>
      <c r="O22" s="41"/>
      <c r="P22" s="42"/>
      <c r="Q22" s="43">
        <v>11</v>
      </c>
      <c r="R22" s="41"/>
      <c r="S22" s="41"/>
      <c r="T22" s="42"/>
      <c r="U22" s="43">
        <v>11</v>
      </c>
      <c r="V22" s="34"/>
      <c r="W22" s="34"/>
      <c r="X22" s="39"/>
      <c r="Y22" s="46">
        <v>3.2</v>
      </c>
      <c r="Z22" s="34"/>
      <c r="AA22" s="34"/>
      <c r="AB22" s="39"/>
      <c r="AC22" s="34">
        <f t="shared" si="0"/>
        <v>45.7</v>
      </c>
      <c r="AD22" s="47">
        <f t="shared" si="1"/>
        <v>7.6166666666666671</v>
      </c>
      <c r="AE22" s="48" t="str">
        <f t="shared" si="2"/>
        <v>R</v>
      </c>
    </row>
    <row r="23" spans="1:36" ht="18.75" x14ac:dyDescent="0.3">
      <c r="A23" s="56"/>
      <c r="B23" s="30">
        <v>17</v>
      </c>
      <c r="C23" s="31" t="s">
        <v>53</v>
      </c>
      <c r="D23" s="32" t="s">
        <v>54</v>
      </c>
      <c r="E23" s="33">
        <v>15</v>
      </c>
      <c r="F23" s="34"/>
      <c r="G23" s="34"/>
      <c r="H23" s="35"/>
      <c r="I23" s="49">
        <v>10</v>
      </c>
      <c r="J23" s="37"/>
      <c r="K23" s="38"/>
      <c r="L23" s="39"/>
      <c r="M23" s="41">
        <v>14.5</v>
      </c>
      <c r="N23" s="41"/>
      <c r="O23" s="41"/>
      <c r="P23" s="42"/>
      <c r="Q23" s="43">
        <v>16</v>
      </c>
      <c r="R23" s="41"/>
      <c r="S23" s="41"/>
      <c r="T23" s="42"/>
      <c r="U23" s="43">
        <v>12</v>
      </c>
      <c r="V23" s="34"/>
      <c r="W23" s="34"/>
      <c r="X23" s="39"/>
      <c r="Y23" s="33">
        <v>11.6</v>
      </c>
      <c r="Z23" s="34"/>
      <c r="AA23" s="34"/>
      <c r="AB23" s="39"/>
      <c r="AC23" s="34">
        <f t="shared" si="0"/>
        <v>79.099999999999994</v>
      </c>
      <c r="AD23" s="34">
        <f t="shared" si="1"/>
        <v>13.183333333333332</v>
      </c>
      <c r="AE23" s="44" t="str">
        <f t="shared" si="2"/>
        <v>V</v>
      </c>
    </row>
    <row r="24" spans="1:36" ht="18.75" x14ac:dyDescent="0.3">
      <c r="A24" s="56"/>
      <c r="B24" s="30">
        <v>18</v>
      </c>
      <c r="C24" s="31" t="s">
        <v>55</v>
      </c>
      <c r="D24" s="32" t="s">
        <v>56</v>
      </c>
      <c r="E24" s="33">
        <v>14</v>
      </c>
      <c r="F24" s="34"/>
      <c r="G24" s="34"/>
      <c r="H24" s="35"/>
      <c r="I24" s="49">
        <v>12</v>
      </c>
      <c r="J24" s="37"/>
      <c r="K24" s="38"/>
      <c r="L24" s="39"/>
      <c r="M24" s="40">
        <v>9</v>
      </c>
      <c r="N24" s="41"/>
      <c r="O24" s="41"/>
      <c r="P24" s="42"/>
      <c r="Q24" s="43">
        <v>15</v>
      </c>
      <c r="R24" s="41"/>
      <c r="S24" s="41"/>
      <c r="T24" s="42"/>
      <c r="U24" s="43">
        <v>11</v>
      </c>
      <c r="V24" s="34"/>
      <c r="W24" s="34"/>
      <c r="X24" s="39"/>
      <c r="Y24" s="33">
        <v>10.8</v>
      </c>
      <c r="Z24" s="34"/>
      <c r="AA24" s="34"/>
      <c r="AB24" s="39"/>
      <c r="AC24" s="34">
        <f t="shared" si="0"/>
        <v>71.8</v>
      </c>
      <c r="AD24" s="34">
        <f t="shared" si="1"/>
        <v>11.966666666666667</v>
      </c>
      <c r="AE24" s="44" t="str">
        <f t="shared" si="2"/>
        <v>V</v>
      </c>
    </row>
    <row r="25" spans="1:36" ht="18.75" x14ac:dyDescent="0.3">
      <c r="A25" s="56"/>
      <c r="B25" s="30">
        <v>19</v>
      </c>
      <c r="C25" s="31" t="s">
        <v>57</v>
      </c>
      <c r="D25" s="32" t="s">
        <v>24</v>
      </c>
      <c r="E25" s="33">
        <v>13</v>
      </c>
      <c r="F25" s="34"/>
      <c r="G25" s="34"/>
      <c r="H25" s="35"/>
      <c r="I25" s="49">
        <v>11.5</v>
      </c>
      <c r="J25" s="37"/>
      <c r="K25" s="38"/>
      <c r="L25" s="39"/>
      <c r="M25" s="40">
        <v>5.5</v>
      </c>
      <c r="N25" s="41"/>
      <c r="O25" s="41"/>
      <c r="P25" s="42"/>
      <c r="Q25" s="43">
        <v>14</v>
      </c>
      <c r="R25" s="41"/>
      <c r="S25" s="41"/>
      <c r="T25" s="42"/>
      <c r="U25" s="43">
        <v>11</v>
      </c>
      <c r="V25" s="34"/>
      <c r="W25" s="34"/>
      <c r="X25" s="39"/>
      <c r="Y25" s="46">
        <v>5.4</v>
      </c>
      <c r="Z25" s="34"/>
      <c r="AA25" s="34"/>
      <c r="AB25" s="39"/>
      <c r="AC25" s="34">
        <f t="shared" si="0"/>
        <v>60.4</v>
      </c>
      <c r="AD25" s="34">
        <f t="shared" si="1"/>
        <v>10.066666666666666</v>
      </c>
      <c r="AE25" s="44" t="str">
        <f t="shared" si="2"/>
        <v>V</v>
      </c>
    </row>
    <row r="26" spans="1:36" ht="18.75" x14ac:dyDescent="0.3">
      <c r="A26" s="56"/>
      <c r="B26" s="30">
        <v>20</v>
      </c>
      <c r="C26" s="31" t="s">
        <v>58</v>
      </c>
      <c r="D26" s="32" t="s">
        <v>59</v>
      </c>
      <c r="E26" s="33">
        <v>14</v>
      </c>
      <c r="F26" s="34"/>
      <c r="G26" s="34"/>
      <c r="H26" s="35"/>
      <c r="I26" s="49">
        <v>14</v>
      </c>
      <c r="J26" s="37"/>
      <c r="K26" s="38"/>
      <c r="L26" s="39"/>
      <c r="M26" s="41">
        <v>12.5</v>
      </c>
      <c r="N26" s="41"/>
      <c r="O26" s="41"/>
      <c r="P26" s="42"/>
      <c r="Q26" s="43">
        <v>13</v>
      </c>
      <c r="R26" s="41"/>
      <c r="S26" s="41"/>
      <c r="T26" s="42"/>
      <c r="U26" s="43">
        <v>13</v>
      </c>
      <c r="V26" s="34"/>
      <c r="W26" s="34"/>
      <c r="X26" s="39"/>
      <c r="Y26" s="33">
        <v>13.8</v>
      </c>
      <c r="Z26" s="34"/>
      <c r="AA26" s="34"/>
      <c r="AB26" s="39"/>
      <c r="AC26" s="34">
        <f t="shared" si="0"/>
        <v>80.3</v>
      </c>
      <c r="AD26" s="34">
        <f t="shared" si="1"/>
        <v>13.383333333333333</v>
      </c>
      <c r="AE26" s="44" t="str">
        <f t="shared" si="2"/>
        <v>V</v>
      </c>
    </row>
    <row r="27" spans="1:36" ht="18.75" x14ac:dyDescent="0.3">
      <c r="A27" s="56"/>
      <c r="B27" s="30">
        <v>21</v>
      </c>
      <c r="C27" s="31" t="s">
        <v>60</v>
      </c>
      <c r="D27" s="32" t="s">
        <v>61</v>
      </c>
      <c r="E27" s="33">
        <v>14</v>
      </c>
      <c r="F27" s="34"/>
      <c r="G27" s="34"/>
      <c r="H27" s="35"/>
      <c r="I27" s="49">
        <v>12</v>
      </c>
      <c r="J27" s="37"/>
      <c r="K27" s="38"/>
      <c r="L27" s="39"/>
      <c r="M27" s="41">
        <v>14.5</v>
      </c>
      <c r="N27" s="41"/>
      <c r="O27" s="41"/>
      <c r="P27" s="42"/>
      <c r="Q27" s="43">
        <v>15</v>
      </c>
      <c r="R27" s="41"/>
      <c r="S27" s="41"/>
      <c r="T27" s="42"/>
      <c r="U27" s="43">
        <v>15</v>
      </c>
      <c r="V27" s="34"/>
      <c r="W27" s="34"/>
      <c r="X27" s="39"/>
      <c r="Y27" s="33">
        <v>12.6</v>
      </c>
      <c r="Z27" s="34"/>
      <c r="AA27" s="34"/>
      <c r="AB27" s="39"/>
      <c r="AC27" s="34">
        <f t="shared" si="0"/>
        <v>83.1</v>
      </c>
      <c r="AD27" s="34">
        <f t="shared" si="1"/>
        <v>13.85</v>
      </c>
      <c r="AE27" s="44" t="str">
        <f t="shared" si="2"/>
        <v>V</v>
      </c>
    </row>
    <row r="28" spans="1:36" ht="18.75" x14ac:dyDescent="0.3">
      <c r="B28" s="30">
        <v>22</v>
      </c>
      <c r="C28" s="31" t="s">
        <v>62</v>
      </c>
      <c r="D28" s="32" t="s">
        <v>63</v>
      </c>
      <c r="E28" s="33">
        <v>14</v>
      </c>
      <c r="F28" s="57"/>
      <c r="G28" s="57"/>
      <c r="H28" s="58"/>
      <c r="I28" s="49">
        <v>12.5</v>
      </c>
      <c r="J28" s="59"/>
      <c r="K28" s="60"/>
      <c r="L28" s="57"/>
      <c r="M28" s="41">
        <v>13</v>
      </c>
      <c r="N28" s="57"/>
      <c r="O28" s="60"/>
      <c r="P28" s="57"/>
      <c r="Q28" s="43">
        <v>14</v>
      </c>
      <c r="R28" s="57"/>
      <c r="S28" s="60"/>
      <c r="T28" s="57"/>
      <c r="U28" s="43">
        <v>15</v>
      </c>
      <c r="V28" s="57"/>
      <c r="W28" s="57"/>
      <c r="X28" s="57"/>
      <c r="Y28" s="33">
        <v>13</v>
      </c>
      <c r="Z28" s="57"/>
      <c r="AA28" s="57"/>
      <c r="AB28" s="57"/>
      <c r="AC28" s="34">
        <f t="shared" si="0"/>
        <v>81.5</v>
      </c>
      <c r="AD28" s="34">
        <f t="shared" si="1"/>
        <v>13.583333333333334</v>
      </c>
      <c r="AE28" s="44" t="str">
        <f t="shared" si="2"/>
        <v>V</v>
      </c>
    </row>
    <row r="29" spans="1:36" ht="19.5" thickBot="1" x14ac:dyDescent="0.35">
      <c r="B29" s="30">
        <v>23</v>
      </c>
      <c r="C29" s="61" t="s">
        <v>64</v>
      </c>
      <c r="D29" s="62" t="s">
        <v>65</v>
      </c>
      <c r="E29" s="63" t="s">
        <v>27</v>
      </c>
      <c r="F29" s="64"/>
      <c r="G29" s="64"/>
      <c r="H29" s="65"/>
      <c r="I29" s="63" t="s">
        <v>27</v>
      </c>
      <c r="J29" s="66"/>
      <c r="K29" s="67"/>
      <c r="L29" s="64"/>
      <c r="M29" s="63" t="s">
        <v>27</v>
      </c>
      <c r="N29" s="64"/>
      <c r="O29" s="67"/>
      <c r="P29" s="64"/>
      <c r="Q29" s="63" t="s">
        <v>27</v>
      </c>
      <c r="R29" s="64"/>
      <c r="S29" s="67"/>
      <c r="T29" s="64"/>
      <c r="U29" s="63" t="s">
        <v>27</v>
      </c>
      <c r="V29" s="68"/>
      <c r="W29" s="68"/>
      <c r="X29" s="68"/>
      <c r="Y29" s="69">
        <v>7.4</v>
      </c>
      <c r="Z29" s="68"/>
      <c r="AA29" s="68"/>
      <c r="AB29" s="68"/>
      <c r="AC29" s="70">
        <f t="shared" si="0"/>
        <v>7.4</v>
      </c>
      <c r="AD29" s="70">
        <f t="shared" si="1"/>
        <v>1.2333333333333334</v>
      </c>
      <c r="AE29" s="71" t="str">
        <f t="shared" si="2"/>
        <v>NV</v>
      </c>
    </row>
    <row r="30" spans="1:36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6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6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</sheetData>
  <mergeCells count="23">
    <mergeCell ref="AA4:AA6"/>
    <mergeCell ref="AB4:AB6"/>
    <mergeCell ref="AC4:AC6"/>
    <mergeCell ref="AD4:AD6"/>
    <mergeCell ref="AE4:AE6"/>
    <mergeCell ref="S4:S6"/>
    <mergeCell ref="T4:T6"/>
    <mergeCell ref="V4:V6"/>
    <mergeCell ref="W4:W6"/>
    <mergeCell ref="X4:X6"/>
    <mergeCell ref="Z4:Z6"/>
    <mergeCell ref="K4:K6"/>
    <mergeCell ref="L4:L6"/>
    <mergeCell ref="N4:N6"/>
    <mergeCell ref="O4:O6"/>
    <mergeCell ref="P4:P6"/>
    <mergeCell ref="R4:R6"/>
    <mergeCell ref="C4:C6"/>
    <mergeCell ref="D4:D6"/>
    <mergeCell ref="F4:F6"/>
    <mergeCell ref="G4:G6"/>
    <mergeCell ref="H4:H6"/>
    <mergeCell ref="J4:J6"/>
  </mergeCells>
  <pageMargins left="0.25" right="0.25" top="0.75" bottom="0.75" header="0.3" footer="0.3"/>
  <pageSetup scale="7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PV_LP_Tourisme_S5_20_21_Avant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YOUBI IDRIS</dc:creator>
  <cp:lastModifiedBy>Mohammed YOUBI IDRIS</cp:lastModifiedBy>
  <cp:lastPrinted>2021-05-17T17:27:01Z</cp:lastPrinted>
  <dcterms:created xsi:type="dcterms:W3CDTF">2021-05-17T17:23:03Z</dcterms:created>
  <dcterms:modified xsi:type="dcterms:W3CDTF">2021-05-17T17:27:35Z</dcterms:modified>
</cp:coreProperties>
</file>